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aniela\Documents\03 2025\04 CUENTA PUBLICA\01 IMPRIMIR\"/>
    </mc:Choice>
  </mc:AlternateContent>
  <xr:revisionPtr revIDLastSave="0" documentId="13_ncr:1_{317DFA58-61EA-4C5E-BA29-F32FF03472A1}" xr6:coauthVersionLast="36" xr6:coauthVersionMax="47" xr10:uidLastSave="{00000000-0000-0000-0000-000000000000}"/>
  <workbookProtection workbookPassword="F376" lockStructure="1"/>
  <bookViews>
    <workbookView xWindow="0" yWindow="0" windowWidth="28800" windowHeight="11880" xr2:uid="{00000000-000D-0000-FFFF-FFFF00000000}"/>
  </bookViews>
  <sheets>
    <sheet name="ESF" sheetId="1" r:id="rId1"/>
  </sheets>
  <definedNames>
    <definedName name="ANEXO">#REF!</definedName>
    <definedName name="_xlnm.Print_Area" localSheetId="0">ESF!$A$1:$I$62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49" i="1" s="1"/>
  <c r="H51" i="1" s="1"/>
  <c r="G45" i="1"/>
  <c r="G49" i="1" s="1"/>
  <c r="H38" i="1"/>
  <c r="G38" i="1"/>
  <c r="H33" i="1"/>
  <c r="G33" i="1"/>
  <c r="D30" i="1"/>
  <c r="D32" i="1" s="1"/>
  <c r="C30" i="1"/>
  <c r="C32" i="1" s="1"/>
  <c r="H29" i="1"/>
  <c r="G29" i="1"/>
  <c r="H27" i="1"/>
  <c r="G27" i="1"/>
  <c r="H17" i="1"/>
  <c r="G17" i="1"/>
  <c r="D16" i="1"/>
  <c r="C16" i="1"/>
  <c r="G51" i="1" l="1"/>
</calcChain>
</file>

<file path=xl/sharedStrings.xml><?xml version="1.0" encoding="utf-8"?>
<sst xmlns="http://schemas.openxmlformats.org/spreadsheetml/2006/main" count="71" uniqueCount="69">
  <si>
    <t>UNIVERSIDAD AUTÓNOMA DE CHIHUAHUA</t>
  </si>
  <si>
    <t>Estado de Situación Financiera</t>
  </si>
  <si>
    <t>ACTIVO</t>
  </si>
  <si>
    <t>2024</t>
  </si>
  <si>
    <t>2023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</si>
  <si>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</si>
  <si>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</si>
  <si>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</si>
  <si>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</si>
  <si>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</si>
  <si>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</si>
  <si>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</si>
  <si>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</si>
  <si>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</si>
  <si>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</si>
  <si>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</si>
  <si>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</si>
  <si>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</si>
  <si>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</si>
  <si>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</si>
  <si>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</si>
  <si>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</si>
  <si>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</si>
  <si>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</si>
  <si>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</si>
  <si>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</si>
  <si>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</si>
  <si>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</si>
  <si>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</si>
  <si>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</si>
  <si>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</si>
  <si>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</si>
  <si>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</si>
  <si>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</si>
  <si>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</si>
  <si>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</si>
  <si>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</si>
  <si>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</si>
  <si>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</si>
  <si>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</si>
  <si>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</si>
  <si>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</si>
  <si>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</si>
  <si>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</si>
  <si>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</si>
  <si>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</si>
  <si>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</si>
  <si>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</si>
  <si>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</si>
  <si>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</si>
  <si>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</si>
  <si>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</si>
  <si>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</si>
  <si>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</si>
  <si>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</si>
  <si>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</si>
  <si>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</si>
  <si>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</si>
  <si>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</si>
  <si>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</si>
  <si>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</si>
  <si>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</si>
  <si>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</si>
  <si>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</si>
  <si>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LIC. ALBERTO ELOY ESPINO DICKENS</t>
  </si>
  <si>
    <t>DIRECTOR ADMINSTRATIVO</t>
  </si>
  <si>
    <t>Al 31 de diciembre de 2024 y al 31 de diciembre de 2023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</si>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</sst>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/>
  </cellStyleXfs>
  <cellXfs count="79">
    <xf numFmtId="0" fontId="0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horizontal="justify" vertical="center" wrapText="1"/>
    </xf>
    <xf numFmtId="0" fontId="5" fillId="0" borderId="0" xfId="0" applyNumberFormat="1" applyFont="1" applyFill="1" applyBorder="1" applyAlignment="1" applyProtection="1">
      <alignment horizontal="justify" vertical="center" wrapText="1"/>
    </xf>
    <xf numFmtId="0" fontId="7" fillId="0" borderId="0" xfId="0" applyNumberFormat="1" applyFont="1" applyFill="1" applyBorder="1" applyAlignment="1" applyProtection="1">
      <alignment horizontal="justify" vertical="center" wrapText="1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5" fillId="0" borderId="4" xfId="0" applyNumberFormat="1" applyFont="1" applyFill="1" applyBorder="1" applyAlignment="1" applyProtection="1">
      <alignment vertical="center" wrapText="1"/>
    </xf>
    <xf numFmtId="0" fontId="3" fillId="0" borderId="4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0" fontId="9" fillId="0" borderId="4" xfId="0" applyNumberFormat="1" applyFont="1" applyFill="1" applyBorder="1" applyAlignment="1" applyProtection="1">
      <alignment vertical="center" wrapText="1"/>
    </xf>
    <xf numFmtId="43" fontId="10" fillId="0" borderId="0" xfId="0" applyNumberFormat="1" applyFont="1" applyFill="1" applyBorder="1" applyAlignment="1" applyProtection="1">
      <alignment horizontal="justify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5" fillId="0" borderId="7" xfId="0" applyNumberFormat="1" applyFont="1" applyFill="1" applyBorder="1" applyAlignment="1" applyProtection="1">
      <alignment horizontal="justify" vertical="center" wrapText="1"/>
    </xf>
    <xf numFmtId="0" fontId="7" fillId="0" borderId="4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justify" vertical="center"/>
    </xf>
    <xf numFmtId="0" fontId="7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" fontId="7" fillId="0" borderId="5" xfId="0" applyNumberFormat="1" applyFont="1" applyFill="1" applyBorder="1" applyAlignment="1" applyProtection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 applyProtection="1">
      <alignment horizontal="right" vertical="center" wrapText="1"/>
    </xf>
    <xf numFmtId="4" fontId="8" fillId="0" borderId="5" xfId="0" applyNumberFormat="1" applyFont="1" applyFill="1" applyBorder="1" applyAlignment="1" applyProtection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 applyProtection="1">
      <alignment horizontal="right" vertical="center" wrapText="1"/>
    </xf>
    <xf numFmtId="4" fontId="9" fillId="0" borderId="5" xfId="0" applyNumberFormat="1" applyFont="1" applyFill="1" applyBorder="1" applyAlignment="1" applyProtection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3" fontId="9" fillId="0" borderId="0" xfId="1" applyNumberFormat="1" applyFont="1" applyFill="1" applyBorder="1" applyAlignment="1" applyProtection="1">
      <alignment horizontal="right" vertical="center" wrapText="1"/>
    </xf>
    <xf numFmtId="0" fontId="11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7" fillId="0" borderId="9" xfId="0" applyNumberFormat="1" applyFont="1" applyFill="1" applyBorder="1" applyProtection="1"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3" fontId="7" fillId="0" borderId="9" xfId="0" applyNumberFormat="1" applyFont="1" applyFill="1" applyBorder="1" applyProtection="1"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3" fontId="13" fillId="0" borderId="0" xfId="0" applyNumberFormat="1" applyFont="1" applyFill="1" applyBorder="1" applyAlignment="1" applyProtection="1">
      <alignment horizontal="center" vertical="top" wrapText="1"/>
      <protection locked="0"/>
    </xf>
    <xf numFmtId="0" fontId="8" fillId="0" borderId="4" xfId="0" applyNumberFormat="1" applyFont="1" applyFill="1" applyBorder="1" applyAlignment="1" applyProtection="1">
      <alignment horizontal="justify" vertical="center" wrapText="1"/>
    </xf>
    <xf numFmtId="0" fontId="8" fillId="0" borderId="0" xfId="0" applyNumberFormat="1" applyFont="1" applyFill="1" applyBorder="1" applyAlignment="1" applyProtection="1">
      <alignment horizontal="justify" vertical="center" wrapText="1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justify" vertical="center" wrapText="1"/>
    </xf>
    <xf numFmtId="0" fontId="5" fillId="0" borderId="0" xfId="0" applyNumberFormat="1" applyFont="1" applyFill="1" applyBorder="1" applyAlignment="1" applyProtection="1">
      <alignment horizontal="justify" vertical="center" wrapText="1"/>
    </xf>
    <xf numFmtId="0" fontId="5" fillId="0" borderId="5" xfId="0" applyNumberFormat="1" applyFont="1" applyFill="1" applyBorder="1" applyAlignment="1" applyProtection="1">
      <alignment horizontal="justify" vertical="center" wrapText="1"/>
    </xf>
    <xf numFmtId="0" fontId="7" fillId="0" borderId="4" xfId="0" applyNumberFormat="1" applyFont="1" applyFill="1" applyBorder="1" applyAlignment="1" applyProtection="1">
      <alignment horizontal="justify" vertical="center" wrapText="1"/>
    </xf>
    <xf numFmtId="0" fontId="7" fillId="0" borderId="0" xfId="0" applyNumberFormat="1" applyFont="1" applyFill="1" applyBorder="1" applyAlignment="1" applyProtection="1">
      <alignment horizontal="justify" vertical="center" wrapText="1"/>
    </xf>
    <xf numFmtId="0" fontId="5" fillId="0" borderId="7" xfId="0" applyNumberFormat="1" applyFont="1" applyFill="1" applyBorder="1" applyAlignment="1" applyProtection="1">
      <alignment horizontal="justify" vertical="center" wrapText="1"/>
    </xf>
    <xf numFmtId="0" fontId="5" fillId="0" borderId="8" xfId="0" applyNumberFormat="1" applyFont="1" applyFill="1" applyBorder="1" applyAlignment="1" applyProtection="1">
      <alignment horizontal="justify" vertical="center" wrapText="1"/>
    </xf>
    <xf numFmtId="0" fontId="5" fillId="0" borderId="6" xfId="0" applyNumberFormat="1" applyFont="1" applyFill="1" applyBorder="1" applyAlignment="1" applyProtection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view="pageBreakPreview" zoomScale="106" zoomScaleNormal="90" zoomScaleSheetLayoutView="106" workbookViewId="0">
      <selection activeCell="B4" sqref="B4:H4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7" width="17.5703125" style="23" customWidth="1"/>
    <col min="8" max="8" width="18.28515625" style="23" customWidth="1"/>
    <col min="9" max="9" width="7.5703125" style="1" customWidth="1"/>
    <col min="10" max="10" width="11.5703125" style="1" customWidth="1"/>
    <col min="11" max="16384" width="11.5703125" style="1"/>
  </cols>
  <sheetData>
    <row r="1" spans="2:8" ht="16.899999999999999" customHeight="1" x14ac:dyDescent="0.25"/>
    <row r="2" spans="2:8" ht="16.899999999999999" customHeight="1" x14ac:dyDescent="0.25">
      <c r="B2" s="62" t="s">
        <v>0</v>
      </c>
      <c r="C2" s="63"/>
      <c r="D2" s="63"/>
      <c r="E2" s="63"/>
      <c r="F2" s="63"/>
      <c r="G2" s="63"/>
      <c r="H2" s="64"/>
    </row>
    <row r="3" spans="2:8" x14ac:dyDescent="0.25">
      <c r="B3" s="65" t="s">
        <v>1</v>
      </c>
      <c r="C3" s="66"/>
      <c r="D3" s="66"/>
      <c r="E3" s="66"/>
      <c r="F3" s="66"/>
      <c r="G3" s="66"/>
      <c r="H3" s="67"/>
    </row>
    <row r="4" spans="2:8" x14ac:dyDescent="0.25">
      <c r="B4" s="68" t="s">
        <v>66</v>
      </c>
      <c r="C4" s="69"/>
      <c r="D4" s="69"/>
      <c r="E4" s="69"/>
      <c r="F4" s="69"/>
      <c r="G4" s="69"/>
      <c r="H4" s="70"/>
    </row>
    <row r="5" spans="2:8" x14ac:dyDescent="0.25">
      <c r="B5" s="2" t="s">
        <v>2</v>
      </c>
      <c r="C5" s="21" t="s">
        <v>3</v>
      </c>
      <c r="D5" s="21" t="s">
        <v>4</v>
      </c>
      <c r="E5" s="3"/>
      <c r="F5" s="3" t="s">
        <v>5</v>
      </c>
      <c r="G5" s="21" t="s">
        <v>3</v>
      </c>
      <c r="H5" s="22" t="s">
        <v>4</v>
      </c>
    </row>
    <row r="6" spans="2:8" x14ac:dyDescent="0.25">
      <c r="B6" s="71"/>
      <c r="C6" s="72"/>
      <c r="D6" s="72"/>
      <c r="E6" s="4"/>
      <c r="F6" s="72"/>
      <c r="G6" s="72"/>
      <c r="H6" s="73"/>
    </row>
    <row r="7" spans="2:8" x14ac:dyDescent="0.25">
      <c r="B7" s="5" t="s">
        <v>6</v>
      </c>
      <c r="C7" s="46"/>
      <c r="D7" s="46"/>
      <c r="E7" s="4"/>
      <c r="F7" s="6" t="s">
        <v>7</v>
      </c>
      <c r="G7" s="24"/>
      <c r="H7" s="25"/>
    </row>
    <row r="8" spans="2:8" x14ac:dyDescent="0.25">
      <c r="B8" s="7" t="s">
        <v>8</v>
      </c>
      <c r="C8" s="26">
        <v>418848660.45999998</v>
      </c>
      <c r="D8" s="26">
        <v>461029381.44999999</v>
      </c>
      <c r="E8" s="4"/>
      <c r="F8" s="8" t="s">
        <v>9</v>
      </c>
      <c r="G8" s="26">
        <v>1188853197.01</v>
      </c>
      <c r="H8" s="27">
        <v>1170766239.3800001</v>
      </c>
    </row>
    <row r="9" spans="2:8" ht="23.45" customHeight="1" x14ac:dyDescent="0.25">
      <c r="B9" s="18" t="s">
        <v>10</v>
      </c>
      <c r="C9" s="47">
        <v>63374875.280000001</v>
      </c>
      <c r="D9" s="47">
        <v>61198220.259999998</v>
      </c>
      <c r="E9" s="19"/>
      <c r="F9" s="20" t="s">
        <v>11</v>
      </c>
      <c r="G9" s="28">
        <v>0</v>
      </c>
      <c r="H9" s="29">
        <v>0</v>
      </c>
    </row>
    <row r="10" spans="2:8" ht="24" x14ac:dyDescent="0.25">
      <c r="B10" s="7" t="s">
        <v>12</v>
      </c>
      <c r="C10" s="26">
        <v>14697644.59</v>
      </c>
      <c r="D10" s="26">
        <v>14385583.310000001</v>
      </c>
      <c r="E10" s="4"/>
      <c r="F10" s="8" t="s">
        <v>13</v>
      </c>
      <c r="G10" s="30">
        <v>0</v>
      </c>
      <c r="H10" s="31">
        <v>0</v>
      </c>
    </row>
    <row r="11" spans="2:8" x14ac:dyDescent="0.25">
      <c r="B11" s="7" t="s">
        <v>14</v>
      </c>
      <c r="C11" s="26">
        <v>4150904.57</v>
      </c>
      <c r="D11" s="30">
        <v>3155534.42</v>
      </c>
      <c r="E11" s="4"/>
      <c r="F11" s="8" t="s">
        <v>15</v>
      </c>
      <c r="G11" s="30">
        <v>0</v>
      </c>
      <c r="H11" s="31">
        <v>0</v>
      </c>
    </row>
    <row r="12" spans="2:8" x14ac:dyDescent="0.25">
      <c r="B12" s="7" t="s">
        <v>16</v>
      </c>
      <c r="C12" s="26">
        <v>0</v>
      </c>
      <c r="D12" s="30">
        <v>0</v>
      </c>
      <c r="E12" s="4"/>
      <c r="F12" s="8" t="s">
        <v>17</v>
      </c>
      <c r="G12" s="30">
        <v>0</v>
      </c>
      <c r="H12" s="31">
        <v>0</v>
      </c>
    </row>
    <row r="13" spans="2:8" ht="24" x14ac:dyDescent="0.25">
      <c r="B13" s="7" t="s">
        <v>18</v>
      </c>
      <c r="C13" s="26">
        <v>-9609727.4299999997</v>
      </c>
      <c r="D13" s="30">
        <v>-12931885.92</v>
      </c>
      <c r="E13" s="4"/>
      <c r="F13" s="8" t="s">
        <v>19</v>
      </c>
      <c r="G13" s="30">
        <v>44118151.810000002</v>
      </c>
      <c r="H13" s="31">
        <v>45667002.479999997</v>
      </c>
    </row>
    <row r="14" spans="2:8" x14ac:dyDescent="0.25">
      <c r="B14" s="7" t="s">
        <v>20</v>
      </c>
      <c r="C14" s="26">
        <v>372748.54</v>
      </c>
      <c r="D14" s="26">
        <v>372748.54</v>
      </c>
      <c r="E14" s="4"/>
      <c r="F14" s="8" t="s">
        <v>21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22</v>
      </c>
      <c r="G15" s="30">
        <v>0</v>
      </c>
      <c r="H15" s="31">
        <v>0</v>
      </c>
    </row>
    <row r="16" spans="2:8" x14ac:dyDescent="0.25">
      <c r="B16" s="9" t="s">
        <v>23</v>
      </c>
      <c r="C16" s="34">
        <f>SUM(C8:C14)</f>
        <v>491835106.00999999</v>
      </c>
      <c r="D16" s="34">
        <f>SUM(D8:D14)</f>
        <v>527209582.05999994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24</v>
      </c>
      <c r="G17" s="34">
        <f>SUM(G8:G15)</f>
        <v>1232971348.8199999</v>
      </c>
      <c r="H17" s="35">
        <f>SUM(H8:H15)</f>
        <v>1216433241.8600001</v>
      </c>
    </row>
    <row r="18" spans="2:8" ht="16.899999999999999" customHeight="1" x14ac:dyDescent="0.25">
      <c r="B18" s="11" t="s">
        <v>25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26</v>
      </c>
      <c r="C19" s="30">
        <v>6625186.2400000002</v>
      </c>
      <c r="D19" s="30">
        <v>5584891.2400000002</v>
      </c>
      <c r="E19" s="4"/>
      <c r="F19" s="6" t="s">
        <v>27</v>
      </c>
      <c r="G19" s="38"/>
      <c r="H19" s="39"/>
    </row>
    <row r="20" spans="2:8" ht="24" x14ac:dyDescent="0.25">
      <c r="B20" s="7" t="s">
        <v>28</v>
      </c>
      <c r="C20" s="26">
        <v>0</v>
      </c>
      <c r="D20" s="26">
        <v>0</v>
      </c>
      <c r="E20" s="4"/>
      <c r="F20" s="8" t="s">
        <v>29</v>
      </c>
      <c r="G20" s="30">
        <v>0</v>
      </c>
      <c r="H20" s="31">
        <v>0</v>
      </c>
    </row>
    <row r="21" spans="2:8" ht="24" x14ac:dyDescent="0.25">
      <c r="B21" s="7" t="s">
        <v>30</v>
      </c>
      <c r="C21" s="26">
        <v>7703035409.4200001</v>
      </c>
      <c r="D21" s="26">
        <v>7679634119.6599998</v>
      </c>
      <c r="E21" s="4"/>
      <c r="F21" s="8" t="s">
        <v>31</v>
      </c>
      <c r="G21" s="30">
        <v>0</v>
      </c>
      <c r="H21" s="31">
        <v>0</v>
      </c>
    </row>
    <row r="22" spans="2:8" x14ac:dyDescent="0.25">
      <c r="B22" s="7" t="s">
        <v>32</v>
      </c>
      <c r="C22" s="26">
        <v>1056658470.0700001</v>
      </c>
      <c r="D22" s="26">
        <v>1034671303.27</v>
      </c>
      <c r="E22" s="4"/>
      <c r="F22" s="8" t="s">
        <v>33</v>
      </c>
      <c r="G22" s="30">
        <v>0</v>
      </c>
      <c r="H22" s="31">
        <v>0</v>
      </c>
    </row>
    <row r="23" spans="2:8" x14ac:dyDescent="0.25">
      <c r="B23" s="7" t="s">
        <v>34</v>
      </c>
      <c r="C23" s="26">
        <v>706822.69</v>
      </c>
      <c r="D23" s="26">
        <v>340000</v>
      </c>
      <c r="E23" s="4"/>
      <c r="F23" s="8" t="s">
        <v>35</v>
      </c>
      <c r="G23" s="26">
        <v>0</v>
      </c>
      <c r="H23" s="27">
        <v>0</v>
      </c>
    </row>
    <row r="24" spans="2:8" ht="24" x14ac:dyDescent="0.25">
      <c r="B24" s="7" t="s">
        <v>36</v>
      </c>
      <c r="C24" s="26">
        <v>-1394289095.0699999</v>
      </c>
      <c r="D24" s="26">
        <v>-1243445933.24</v>
      </c>
      <c r="E24" s="4"/>
      <c r="F24" s="8" t="s">
        <v>37</v>
      </c>
      <c r="G24" s="30">
        <v>0</v>
      </c>
      <c r="H24" s="31">
        <v>0</v>
      </c>
    </row>
    <row r="25" spans="2:8" x14ac:dyDescent="0.25">
      <c r="B25" s="7" t="s">
        <v>38</v>
      </c>
      <c r="C25" s="30">
        <v>0</v>
      </c>
      <c r="D25" s="30">
        <v>0</v>
      </c>
      <c r="E25" s="4"/>
      <c r="F25" s="8" t="s">
        <v>39</v>
      </c>
      <c r="G25" s="30">
        <v>0</v>
      </c>
      <c r="H25" s="31">
        <v>0</v>
      </c>
    </row>
    <row r="26" spans="2:8" ht="24" x14ac:dyDescent="0.25">
      <c r="B26" s="7" t="s">
        <v>40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41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42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43</v>
      </c>
      <c r="G29" s="38">
        <f>SUM(G27,G17)</f>
        <v>1232971348.8199999</v>
      </c>
      <c r="H29" s="39">
        <f>SUM(H27,H17)</f>
        <v>1216433241.8600001</v>
      </c>
    </row>
    <row r="30" spans="2:8" x14ac:dyDescent="0.25">
      <c r="B30" s="9" t="s">
        <v>44</v>
      </c>
      <c r="C30" s="32">
        <f>SUM(C19:C28)</f>
        <v>7372736793.3500004</v>
      </c>
      <c r="D30" s="32">
        <f>SUM(D19:D28)</f>
        <v>7476784380.9300003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45</v>
      </c>
      <c r="G31" s="38"/>
      <c r="H31" s="39"/>
    </row>
    <row r="32" spans="2:8" x14ac:dyDescent="0.25">
      <c r="B32" s="14" t="s">
        <v>46</v>
      </c>
      <c r="C32" s="38">
        <f>SUM(C30,C16)</f>
        <v>7864571899.3600006</v>
      </c>
      <c r="D32" s="38">
        <f>SUM(D30,D16)</f>
        <v>8003993962.9899998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47</v>
      </c>
      <c r="G33" s="38">
        <f>SUM(G34:G36)</f>
        <v>686171810.22000003</v>
      </c>
      <c r="H33" s="39">
        <f>SUM(H34:H36)</f>
        <v>685786316.22000003</v>
      </c>
    </row>
    <row r="34" spans="2:8" x14ac:dyDescent="0.25">
      <c r="B34" s="60"/>
      <c r="C34" s="61"/>
      <c r="D34" s="61"/>
      <c r="E34" s="4"/>
      <c r="F34" s="8" t="s">
        <v>48</v>
      </c>
      <c r="G34" s="26">
        <v>627980132.65999997</v>
      </c>
      <c r="H34" s="27">
        <v>627980132.65999997</v>
      </c>
    </row>
    <row r="35" spans="2:8" x14ac:dyDescent="0.25">
      <c r="B35" s="60"/>
      <c r="C35" s="61"/>
      <c r="D35" s="61"/>
      <c r="E35" s="4"/>
      <c r="F35" s="8" t="s">
        <v>49</v>
      </c>
      <c r="G35" s="26">
        <v>58191677.560000002</v>
      </c>
      <c r="H35" s="27">
        <v>57806183.560000002</v>
      </c>
    </row>
    <row r="36" spans="2:8" ht="24" x14ac:dyDescent="0.25">
      <c r="B36" s="60"/>
      <c r="C36" s="61"/>
      <c r="D36" s="61"/>
      <c r="E36" s="4"/>
      <c r="F36" s="8" t="s">
        <v>50</v>
      </c>
      <c r="G36" s="30">
        <v>0</v>
      </c>
      <c r="H36" s="31">
        <v>0</v>
      </c>
    </row>
    <row r="37" spans="2:8" x14ac:dyDescent="0.25">
      <c r="B37" s="74"/>
      <c r="C37" s="75"/>
      <c r="D37" s="75"/>
      <c r="E37" s="4"/>
      <c r="F37" s="6"/>
      <c r="G37" s="42"/>
      <c r="H37" s="43"/>
    </row>
    <row r="38" spans="2:8" ht="29.25" customHeight="1" x14ac:dyDescent="0.25">
      <c r="B38" s="71"/>
      <c r="C38" s="72"/>
      <c r="D38" s="72"/>
      <c r="E38" s="15"/>
      <c r="F38" s="13" t="s">
        <v>51</v>
      </c>
      <c r="G38" s="42">
        <f>SUM(G39:G43)</f>
        <v>5945428740.3200006</v>
      </c>
      <c r="H38" s="43">
        <f>SUM(H39:H43)</f>
        <v>6101774404.9100008</v>
      </c>
    </row>
    <row r="39" spans="2:8" ht="24" x14ac:dyDescent="0.25">
      <c r="B39" s="74"/>
      <c r="C39" s="75"/>
      <c r="D39" s="75"/>
      <c r="E39" s="4"/>
      <c r="F39" s="8" t="s">
        <v>52</v>
      </c>
      <c r="G39" s="26">
        <v>-92091178.859999999</v>
      </c>
      <c r="H39" s="27">
        <v>129628008.31999999</v>
      </c>
    </row>
    <row r="40" spans="2:8" x14ac:dyDescent="0.25">
      <c r="B40" s="74"/>
      <c r="C40" s="75"/>
      <c r="D40" s="75"/>
      <c r="E40" s="4"/>
      <c r="F40" s="8" t="s">
        <v>53</v>
      </c>
      <c r="G40" s="26">
        <v>1473039060.29</v>
      </c>
      <c r="H40" s="27">
        <v>1407665537.7</v>
      </c>
    </row>
    <row r="41" spans="2:8" x14ac:dyDescent="0.25">
      <c r="B41" s="74"/>
      <c r="C41" s="75"/>
      <c r="D41" s="75"/>
      <c r="E41" s="4"/>
      <c r="F41" s="8" t="s">
        <v>54</v>
      </c>
      <c r="G41" s="30">
        <v>4575406992.8299999</v>
      </c>
      <c r="H41" s="31">
        <v>4575406992.8299999</v>
      </c>
    </row>
    <row r="42" spans="2:8" ht="17.45" customHeight="1" x14ac:dyDescent="0.25">
      <c r="B42" s="74"/>
      <c r="C42" s="75"/>
      <c r="D42" s="75"/>
      <c r="E42" s="4"/>
      <c r="F42" s="8" t="s">
        <v>55</v>
      </c>
      <c r="G42" s="30">
        <v>0</v>
      </c>
      <c r="H42" s="31">
        <v>0</v>
      </c>
    </row>
    <row r="43" spans="2:8" ht="24" x14ac:dyDescent="0.25">
      <c r="B43" s="74"/>
      <c r="C43" s="75"/>
      <c r="D43" s="75"/>
      <c r="E43" s="4"/>
      <c r="F43" s="8" t="s">
        <v>56</v>
      </c>
      <c r="G43" s="26">
        <v>-10926133.939999999</v>
      </c>
      <c r="H43" s="27">
        <v>-10926133.939999999</v>
      </c>
    </row>
    <row r="44" spans="2:8" x14ac:dyDescent="0.25">
      <c r="B44" s="60"/>
      <c r="C44" s="61"/>
      <c r="D44" s="61"/>
      <c r="E44" s="4"/>
      <c r="F44" s="6"/>
      <c r="G44" s="42"/>
      <c r="H44" s="43"/>
    </row>
    <row r="45" spans="2:8" ht="36" x14ac:dyDescent="0.25">
      <c r="B45" s="71"/>
      <c r="C45" s="72"/>
      <c r="D45" s="72"/>
      <c r="E45" s="3"/>
      <c r="F45" s="13" t="s">
        <v>57</v>
      </c>
      <c r="G45" s="42">
        <f>SUM(G46:G47)</f>
        <v>0</v>
      </c>
      <c r="H45" s="43">
        <f>SUM(H46:H47)</f>
        <v>0</v>
      </c>
    </row>
    <row r="46" spans="2:8" x14ac:dyDescent="0.25">
      <c r="B46" s="60"/>
      <c r="C46" s="61"/>
      <c r="D46" s="61"/>
      <c r="E46" s="4"/>
      <c r="F46" s="8" t="s">
        <v>58</v>
      </c>
      <c r="G46" s="30">
        <v>0</v>
      </c>
      <c r="H46" s="31">
        <v>0</v>
      </c>
    </row>
    <row r="47" spans="2:8" ht="24" x14ac:dyDescent="0.25">
      <c r="B47" s="60"/>
      <c r="C47" s="61"/>
      <c r="D47" s="61"/>
      <c r="E47" s="4"/>
      <c r="F47" s="8" t="s">
        <v>59</v>
      </c>
      <c r="G47" s="30">
        <v>0</v>
      </c>
      <c r="H47" s="31">
        <v>0</v>
      </c>
    </row>
    <row r="48" spans="2:8" x14ac:dyDescent="0.25">
      <c r="B48" s="74"/>
      <c r="C48" s="75"/>
      <c r="D48" s="75"/>
      <c r="E48" s="4"/>
      <c r="F48" s="6"/>
      <c r="G48" s="44"/>
      <c r="H48" s="45"/>
    </row>
    <row r="49" spans="1:8" x14ac:dyDescent="0.25">
      <c r="B49" s="71"/>
      <c r="C49" s="72"/>
      <c r="D49" s="72"/>
      <c r="E49" s="3"/>
      <c r="F49" s="10" t="s">
        <v>60</v>
      </c>
      <c r="G49" s="34">
        <f>SUM(G45,G38,G33)</f>
        <v>6631600550.5400009</v>
      </c>
      <c r="H49" s="35">
        <f>SUM(H45,H38,H33)</f>
        <v>6787560721.1300011</v>
      </c>
    </row>
    <row r="50" spans="1:8" x14ac:dyDescent="0.25">
      <c r="B50" s="74"/>
      <c r="C50" s="75"/>
      <c r="D50" s="75"/>
      <c r="E50" s="4"/>
      <c r="F50" s="6"/>
      <c r="G50" s="42"/>
      <c r="H50" s="43"/>
    </row>
    <row r="51" spans="1:8" ht="24" x14ac:dyDescent="0.25">
      <c r="B51" s="71"/>
      <c r="C51" s="72"/>
      <c r="D51" s="72"/>
      <c r="E51" s="3"/>
      <c r="F51" s="13" t="s">
        <v>61</v>
      </c>
      <c r="G51" s="38">
        <f>SUM(G49,G29)</f>
        <v>7864571899.3600006</v>
      </c>
      <c r="H51" s="39">
        <f>SUM(H49,H29)</f>
        <v>8003993962.9900017</v>
      </c>
    </row>
    <row r="52" spans="1:8" x14ac:dyDescent="0.25">
      <c r="A52" s="16" t="s">
        <v>62</v>
      </c>
      <c r="B52" s="78"/>
      <c r="C52" s="76"/>
      <c r="D52" s="76"/>
      <c r="E52" s="17"/>
      <c r="F52" s="76"/>
      <c r="G52" s="76"/>
      <c r="H52" s="77"/>
    </row>
    <row r="53" spans="1:8" x14ac:dyDescent="0.25">
      <c r="B53" s="1" t="s">
        <v>63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ht="35.25" customHeight="1" x14ac:dyDescent="0.2">
      <c r="B59" s="55"/>
      <c r="C59" s="53"/>
      <c r="D59" s="53"/>
      <c r="G59" s="57"/>
      <c r="H59" s="57"/>
    </row>
    <row r="60" spans="1:8" s="52" customFormat="1" x14ac:dyDescent="0.2">
      <c r="B60" s="56" t="s">
        <v>64</v>
      </c>
      <c r="C60" s="53"/>
      <c r="D60" s="53"/>
      <c r="G60" s="59" t="s">
        <v>67</v>
      </c>
      <c r="H60" s="59"/>
    </row>
    <row r="61" spans="1:8" s="52" customFormat="1" ht="23.25" customHeight="1" x14ac:dyDescent="0.25">
      <c r="B61" s="58" t="s">
        <v>65</v>
      </c>
      <c r="C61" s="53"/>
      <c r="D61" s="53"/>
      <c r="G61" s="59" t="s">
        <v>68</v>
      </c>
      <c r="H61" s="59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password="F376" sheet="1"/>
  <mergeCells count="27"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  <mergeCell ref="G60:H60"/>
    <mergeCell ref="G61:H61"/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</mergeCells>
  <printOptions horizontalCentered="1"/>
  <pageMargins left="0.25" right="0.25" top="0.75" bottom="0.75" header="0.3" footer="0.3"/>
  <pageSetup scale="63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Daniela</cp:lastModifiedBy>
  <cp:lastPrinted>2025-01-28T15:33:56Z</cp:lastPrinted>
  <dcterms:created xsi:type="dcterms:W3CDTF">2019-12-03T18:04:32Z</dcterms:created>
  <dcterms:modified xsi:type="dcterms:W3CDTF">2025-01-28T15:34:07Z</dcterms:modified>
</cp:coreProperties>
</file>